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StarServer\template-soko\20241217\business\down\"/>
    </mc:Choice>
  </mc:AlternateContent>
  <xr:revisionPtr revIDLastSave="0" documentId="13_ncr:1_{518E4D90-F2D5-4591-B1B2-15645EB83565}" xr6:coauthVersionLast="47" xr6:coauthVersionMax="47" xr10:uidLastSave="{00000000-0000-0000-0000-000000000000}"/>
  <bookViews>
    <workbookView xWindow="2340" yWindow="720" windowWidth="20115" windowHeight="15480" xr2:uid="{00000000-000D-0000-FFFF-FFFF00000000}"/>
  </bookViews>
  <sheets>
    <sheet name="Sheet1" sheetId="1" r:id="rId1"/>
  </sheets>
  <definedNames>
    <definedName name="_xlnm.Print_Area" localSheetId="0">Sheet1!$B$3:$O$26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N13" i="1"/>
  <c r="M13" i="1"/>
  <c r="L13" i="1"/>
  <c r="K13" i="1"/>
  <c r="J13" i="1"/>
  <c r="I13" i="1"/>
  <c r="H13" i="1"/>
  <c r="G13" i="1"/>
  <c r="F13" i="1"/>
  <c r="E13" i="1"/>
  <c r="D13" i="1"/>
  <c r="C13" i="1"/>
  <c r="N25" i="1"/>
  <c r="M25" i="1"/>
  <c r="L25" i="1"/>
  <c r="K25" i="1"/>
  <c r="J25" i="1"/>
  <c r="I25" i="1"/>
  <c r="H25" i="1"/>
  <c r="G25" i="1"/>
  <c r="F25" i="1"/>
  <c r="E25" i="1"/>
  <c r="D25" i="1"/>
  <c r="C25" i="1"/>
  <c r="O25" i="1"/>
  <c r="O24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O21" i="1"/>
  <c r="O20" i="1"/>
  <c r="O19" i="1"/>
  <c r="O18" i="1"/>
  <c r="O17" i="1"/>
  <c r="O8" i="1"/>
  <c r="O7" i="1"/>
  <c r="O6" i="1"/>
  <c r="O5" i="1"/>
  <c r="N11" i="1"/>
  <c r="M11" i="1"/>
  <c r="L11" i="1"/>
  <c r="K11" i="1"/>
  <c r="J11" i="1"/>
  <c r="I11" i="1"/>
  <c r="H11" i="1"/>
  <c r="G11" i="1"/>
  <c r="F11" i="1"/>
  <c r="E11" i="1"/>
  <c r="D11" i="1"/>
  <c r="C11" i="1"/>
  <c r="O12" i="1"/>
  <c r="O10" i="1"/>
  <c r="O9" i="1"/>
  <c r="O23" i="1" l="1"/>
  <c r="O11" i="1"/>
</calcChain>
</file>

<file path=xl/sharedStrings.xml><?xml version="1.0" encoding="utf-8"?>
<sst xmlns="http://schemas.openxmlformats.org/spreadsheetml/2006/main" count="56" uniqueCount="32">
  <si>
    <t>月</t>
    <rPh sb="0" eb="1">
      <t>ツキ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</si>
  <si>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</si>
  <si>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</si>
  <si>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</si>
  <si>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</si>
  <si>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</si>
  <si>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</si>
  <si>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</si>
  <si>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</si>
  <si>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</si>
  <si>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</si>
  <si>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</si>
  <si>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</si>
  <si>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年間合計</t>
    <rPh sb="0" eb="2">
      <t>ネンカン</t>
    </rPh>
    <rPh sb="2" eb="4">
      <t>ゴウケイ</t>
    </rPh>
    <phoneticPr fontId="1"/>
  </si>
  <si>
    <t>目標</t>
    <rPh sb="0" eb="2">
      <t>モクヒョウ</t>
    </rPh>
    <phoneticPr fontId="1"/>
  </si>
  <si>
    <t>達成率</t>
    <rPh sb="0" eb="3">
      <t>タッセイリツ</t>
    </rPh>
    <phoneticPr fontId="1"/>
  </si>
  <si>
    <t>振返り</t>
    <rPh sb="0" eb="1">
      <t>フ</t>
    </rPh>
    <rPh sb="1" eb="2">
      <t>カエ</t>
    </rPh>
    <phoneticPr fontId="1"/>
  </si>
  <si>
    <t>［ 2024年 ］</t>
    <rPh sb="6" eb="7">
      <t>ネン</t>
    </rPh>
    <phoneticPr fontId="1"/>
  </si>
  <si>
    <t>［ 2025年 ］</t>
    <rPh sb="6" eb="7">
      <t>ネン</t>
    </rPh>
    <phoneticPr fontId="1"/>
  </si>
  <si>
    <t>株式会社 AAACCC</t>
    <rPh sb="0" eb="4">
      <t>カブシキカイシャ</t>
    </rPh>
    <phoneticPr fontId="1"/>
  </si>
  <si>
    <t>のセルには計算式が入力されています。</t>
    <rPh sb="5" eb="8">
      <t>ケイサンシキ</t>
    </rPh>
    <rPh sb="9" eb="11">
      <t>ニュウリョク</t>
    </rPh>
    <phoneticPr fontId="1"/>
  </si>
  <si>
    <t>経費 月別集計表</t>
    <rPh sb="0" eb="2">
      <t>ケイヒ</t>
    </rPh>
    <rPh sb="3" eb="5">
      <t>ツキベツ</t>
    </rPh>
    <rPh sb="5" eb="8">
      <t>シュウケイヒョウ</t>
    </rPh>
    <phoneticPr fontId="1"/>
  </si>
  <si>
    <t>人件費</t>
    <rPh sb="0" eb="3">
      <t>ジンケンヒ</t>
    </rPh>
    <phoneticPr fontId="1"/>
  </si>
  <si>
    <t>交通費</t>
    <rPh sb="0" eb="3">
      <t>コウツウヒ</t>
    </rPh>
    <phoneticPr fontId="1"/>
  </si>
  <si>
    <t>通信費</t>
    <rPh sb="0" eb="3">
      <t>ツウシンヒ</t>
    </rPh>
    <phoneticPr fontId="1"/>
  </si>
  <si>
    <t>広告費</t>
    <rPh sb="0" eb="3">
      <t>コウコクヒ</t>
    </rPh>
    <phoneticPr fontId="1"/>
  </si>
  <si>
    <t>資材費</t>
    <rPh sb="0" eb="3">
      <t>シザイヒ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</si>
  <si>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</si>
  <si>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</si>
  <si>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出張増加で超過</t>
    <phoneticPr fontId="1"/>
  </si>
  <si>
    <t>次回は広告費調整予定</t>
    <phoneticPr fontId="1"/>
  </si>
  <si>
    <t>他にも魅力的な情報がたっぷり！テンプレート倉庫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</si>
</sst>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);[Red]\(#,##0\)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left" vertical="top"/>
    </xf>
    <xf numFmtId="0" fontId="4" fillId="2" borderId="1" xfId="0" applyFont="1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77" fontId="6" fillId="2" borderId="1" xfId="0" applyNumberFormat="1" applyFont="1" applyFill="1" applyBorder="1" applyAlignment="1">
      <alignment horizontal="right" vertical="center"/>
    </xf>
    <xf numFmtId="177" fontId="6" fillId="2" borderId="3" xfId="0" applyNumberFormat="1" applyFont="1" applyFill="1" applyBorder="1" applyAlignment="1">
      <alignment horizontal="right" vertical="center"/>
    </xf>
    <xf numFmtId="176" fontId="6" fillId="2" borderId="1" xfId="2" applyNumberFormat="1" applyFont="1" applyFill="1" applyBorder="1" applyAlignment="1">
      <alignment horizontal="right" vertical="center"/>
    </xf>
    <xf numFmtId="176" fontId="6" fillId="2" borderId="3" xfId="2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177" fontId="6" fillId="2" borderId="8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6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7" fillId="0" borderId="0" xfId="1" applyFont="1" applyAlignment="1">
      <alignment vertical="center"/>
    </xf>
  </cellXfs>
  <cellStyles count="3">
    <cellStyle name="パーセント" xfId="2" builtinId="5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mplate-soko.com/" TargetMode="External"/><Relationship Id="rId1" Type="http://schemas.openxmlformats.org/officeDocument/2006/relationships/hyperlink" Target="http://www.template-sok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26"/>
  <sheetViews>
    <sheetView showGridLines="0" tabSelected="1" zoomScaleNormal="100" workbookViewId="0"/>
  </sheetViews>
  <sheetFormatPr defaultRowHeight="13.5" x14ac:dyDescent="0.15"/>
  <cols>
    <col min="1" max="1" width="3.75" style="1" customWidth="1"/>
    <col min="2" max="2" width="9.25" style="1" customWidth="1"/>
    <col min="3" max="14" width="12" style="1" customWidth="1"/>
    <col min="15" max="15" width="15.75" style="1" customWidth="1"/>
    <col min="16" max="16384" width="9" style="1"/>
  </cols>
  <sheetData>
    <row r="1" spans="1:53" ht="45" customHeight="1" x14ac:dyDescent="0.15">
      <c r="A1" s="24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</row>
    <row r="2" spans="1:53" ht="18.75" x14ac:dyDescent="0.15">
      <c r="B2" s="5"/>
      <c r="C2" s="1" t="s">
        <v>20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53" ht="30" customHeight="1" thickBot="1" x14ac:dyDescent="0.25">
      <c r="B3" s="3" t="s">
        <v>17</v>
      </c>
      <c r="H3" s="4" t="s">
        <v>21</v>
      </c>
      <c r="M3" s="23" t="s">
        <v>19</v>
      </c>
      <c r="N3" s="23"/>
      <c r="O3" s="23"/>
    </row>
    <row r="4" spans="1:53" ht="18" customHeight="1" thickBot="1" x14ac:dyDescent="0.2">
      <c r="B4" s="9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10</v>
      </c>
      <c r="M4" s="10" t="s">
        <v>11</v>
      </c>
      <c r="N4" s="10" t="s">
        <v>12</v>
      </c>
      <c r="O4" s="11" t="s">
        <v>13</v>
      </c>
    </row>
    <row r="5" spans="1:53" ht="23.25" customHeight="1" x14ac:dyDescent="0.15">
      <c r="B5" s="8" t="s">
        <v>22</v>
      </c>
      <c r="C5" s="12">
        <v>480000</v>
      </c>
      <c r="D5" s="12">
        <v>490000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20">
        <f t="shared" ref="O5:O8" si="0">SUM(C5:N5)</f>
        <v>970000</v>
      </c>
    </row>
    <row r="6" spans="1:53" ht="23.25" customHeight="1" x14ac:dyDescent="0.15">
      <c r="B6" s="6" t="s">
        <v>23</v>
      </c>
      <c r="C6" s="13">
        <v>95000</v>
      </c>
      <c r="D6" s="13">
        <v>90000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4">
        <f t="shared" si="0"/>
        <v>185000</v>
      </c>
    </row>
    <row r="7" spans="1:53" ht="23.25" customHeight="1" x14ac:dyDescent="0.15">
      <c r="B7" s="6" t="s">
        <v>24</v>
      </c>
      <c r="C7" s="13">
        <v>50000</v>
      </c>
      <c r="D7" s="13">
        <v>50000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4">
        <f t="shared" si="0"/>
        <v>100000</v>
      </c>
    </row>
    <row r="8" spans="1:53" ht="23.25" customHeight="1" x14ac:dyDescent="0.15">
      <c r="B8" s="6" t="s">
        <v>25</v>
      </c>
      <c r="C8" s="13">
        <v>210000</v>
      </c>
      <c r="D8" s="13">
        <v>190000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4">
        <f t="shared" si="0"/>
        <v>400000</v>
      </c>
    </row>
    <row r="9" spans="1:53" ht="23.25" customHeight="1" x14ac:dyDescent="0.15">
      <c r="B9" s="6" t="s">
        <v>26</v>
      </c>
      <c r="C9" s="13">
        <v>160000</v>
      </c>
      <c r="D9" s="13">
        <v>140000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4">
        <f>SUM(C9:N9)</f>
        <v>300000</v>
      </c>
    </row>
    <row r="10" spans="1:53" ht="23.25" customHeight="1" x14ac:dyDescent="0.15">
      <c r="B10" s="6" t="s">
        <v>27</v>
      </c>
      <c r="C10" s="13">
        <v>75000</v>
      </c>
      <c r="D10" s="13">
        <v>80000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5">
        <f t="shared" ref="O10:O12" si="1">SUM(C10:N10)</f>
        <v>155000</v>
      </c>
    </row>
    <row r="11" spans="1:53" ht="23.25" customHeight="1" x14ac:dyDescent="0.15">
      <c r="B11" s="6" t="s">
        <v>28</v>
      </c>
      <c r="C11" s="14">
        <f>SUM(C5:C10)</f>
        <v>1070000</v>
      </c>
      <c r="D11" s="14">
        <f t="shared" ref="D11:N11" si="2">SUM(D5:D10)</f>
        <v>1040000</v>
      </c>
      <c r="E11" s="14">
        <f t="shared" si="2"/>
        <v>0</v>
      </c>
      <c r="F11" s="14">
        <f t="shared" si="2"/>
        <v>0</v>
      </c>
      <c r="G11" s="14">
        <f t="shared" si="2"/>
        <v>0</v>
      </c>
      <c r="H11" s="14">
        <f t="shared" si="2"/>
        <v>0</v>
      </c>
      <c r="I11" s="14">
        <f t="shared" si="2"/>
        <v>0</v>
      </c>
      <c r="J11" s="14">
        <f t="shared" si="2"/>
        <v>0</v>
      </c>
      <c r="K11" s="14">
        <f t="shared" si="2"/>
        <v>0</v>
      </c>
      <c r="L11" s="14">
        <f t="shared" si="2"/>
        <v>0</v>
      </c>
      <c r="M11" s="14">
        <f t="shared" si="2"/>
        <v>0</v>
      </c>
      <c r="N11" s="14">
        <f t="shared" si="2"/>
        <v>0</v>
      </c>
      <c r="O11" s="15">
        <f t="shared" si="1"/>
        <v>2110000</v>
      </c>
    </row>
    <row r="12" spans="1:53" ht="23.25" customHeight="1" x14ac:dyDescent="0.15">
      <c r="B12" s="6" t="s">
        <v>14</v>
      </c>
      <c r="C12" s="13">
        <v>1200000</v>
      </c>
      <c r="D12" s="13">
        <v>900000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5">
        <f t="shared" si="1"/>
        <v>2100000</v>
      </c>
    </row>
    <row r="13" spans="1:53" ht="23.25" customHeight="1" x14ac:dyDescent="0.15">
      <c r="B13" s="6" t="s">
        <v>15</v>
      </c>
      <c r="C13" s="16">
        <f>IF(AND(C9&lt;&gt;"",C10&lt;&gt;"",C12&lt;&gt;""),C12/C11,"")</f>
        <v>1.1214953271028036</v>
      </c>
      <c r="D13" s="16">
        <f t="shared" ref="D13:N13" si="3">IF(AND(D9&lt;&gt;"",D10&lt;&gt;"",D12&lt;&gt;""),D12/D11,"")</f>
        <v>0.86538461538461542</v>
      </c>
      <c r="E13" s="16" t="str">
        <f t="shared" si="3"/>
        <v/>
      </c>
      <c r="F13" s="16" t="str">
        <f t="shared" si="3"/>
        <v/>
      </c>
      <c r="G13" s="16" t="str">
        <f t="shared" si="3"/>
        <v/>
      </c>
      <c r="H13" s="16" t="str">
        <f t="shared" si="3"/>
        <v/>
      </c>
      <c r="I13" s="16" t="str">
        <f t="shared" si="3"/>
        <v/>
      </c>
      <c r="J13" s="16" t="str">
        <f t="shared" si="3"/>
        <v/>
      </c>
      <c r="K13" s="16" t="str">
        <f t="shared" si="3"/>
        <v/>
      </c>
      <c r="L13" s="16" t="str">
        <f t="shared" si="3"/>
        <v/>
      </c>
      <c r="M13" s="16" t="str">
        <f t="shared" si="3"/>
        <v/>
      </c>
      <c r="N13" s="16" t="str">
        <f t="shared" si="3"/>
        <v/>
      </c>
      <c r="O13" s="17">
        <f>IF(AND(O9&lt;&gt;0,O10&lt;&gt;0,O12&lt;&gt;0),O12/O11,"")</f>
        <v>0.99526066350710896</v>
      </c>
    </row>
    <row r="14" spans="1:53" ht="91.5" customHeight="1" thickBot="1" x14ac:dyDescent="0.2">
      <c r="B14" s="7" t="s">
        <v>16</v>
      </c>
      <c r="C14" s="22" t="s">
        <v>29</v>
      </c>
      <c r="D14" s="22" t="s">
        <v>30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</row>
    <row r="15" spans="1:53" ht="30" customHeight="1" thickBot="1" x14ac:dyDescent="0.25">
      <c r="B15" s="3" t="s">
        <v>18</v>
      </c>
      <c r="H15" s="4"/>
      <c r="M15" s="21"/>
      <c r="N15" s="21"/>
      <c r="O15" s="21"/>
    </row>
    <row r="16" spans="1:53" ht="18" customHeight="1" thickBot="1" x14ac:dyDescent="0.2">
      <c r="B16" s="9" t="s">
        <v>0</v>
      </c>
      <c r="C16" s="10" t="s">
        <v>1</v>
      </c>
      <c r="D16" s="10" t="s">
        <v>2</v>
      </c>
      <c r="E16" s="10" t="s">
        <v>3</v>
      </c>
      <c r="F16" s="10" t="s">
        <v>4</v>
      </c>
      <c r="G16" s="10" t="s">
        <v>5</v>
      </c>
      <c r="H16" s="10" t="s">
        <v>6</v>
      </c>
      <c r="I16" s="10" t="s">
        <v>7</v>
      </c>
      <c r="J16" s="10" t="s">
        <v>8</v>
      </c>
      <c r="K16" s="10" t="s">
        <v>9</v>
      </c>
      <c r="L16" s="10" t="s">
        <v>10</v>
      </c>
      <c r="M16" s="10" t="s">
        <v>11</v>
      </c>
      <c r="N16" s="10" t="s">
        <v>12</v>
      </c>
      <c r="O16" s="11" t="s">
        <v>13</v>
      </c>
    </row>
    <row r="17" spans="2:15" ht="23.25" customHeight="1" x14ac:dyDescent="0.15">
      <c r="B17" s="8" t="s">
        <v>22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20">
        <f t="shared" ref="O17:O20" si="4">SUM(C17:N17)</f>
        <v>0</v>
      </c>
    </row>
    <row r="18" spans="2:15" ht="23.25" customHeight="1" x14ac:dyDescent="0.15">
      <c r="B18" s="6" t="s">
        <v>23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">
        <f t="shared" si="4"/>
        <v>0</v>
      </c>
    </row>
    <row r="19" spans="2:15" ht="23.25" customHeight="1" x14ac:dyDescent="0.15">
      <c r="B19" s="6" t="s">
        <v>24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>
        <f t="shared" si="4"/>
        <v>0</v>
      </c>
    </row>
    <row r="20" spans="2:15" ht="23.25" customHeight="1" x14ac:dyDescent="0.15">
      <c r="B20" s="6" t="s">
        <v>25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f t="shared" si="4"/>
        <v>0</v>
      </c>
    </row>
    <row r="21" spans="2:15" ht="23.25" customHeight="1" x14ac:dyDescent="0.15">
      <c r="B21" s="6" t="s">
        <v>26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f>SUM(C21:N21)</f>
        <v>0</v>
      </c>
    </row>
    <row r="22" spans="2:15" ht="23.25" customHeight="1" x14ac:dyDescent="0.15">
      <c r="B22" s="6" t="s">
        <v>27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>
        <f t="shared" ref="O22:O24" si="5">SUM(C22:N22)</f>
        <v>0</v>
      </c>
    </row>
    <row r="23" spans="2:15" ht="23.25" customHeight="1" x14ac:dyDescent="0.15">
      <c r="B23" s="6" t="s">
        <v>28</v>
      </c>
      <c r="C23" s="14">
        <f>SUM(C17:C22)</f>
        <v>0</v>
      </c>
      <c r="D23" s="14">
        <f t="shared" ref="D23" si="6">SUM(D17:D22)</f>
        <v>0</v>
      </c>
      <c r="E23" s="14">
        <f t="shared" ref="E23" si="7">SUM(E17:E22)</f>
        <v>0</v>
      </c>
      <c r="F23" s="14">
        <f t="shared" ref="F23" si="8">SUM(F17:F22)</f>
        <v>0</v>
      </c>
      <c r="G23" s="14">
        <f t="shared" ref="G23" si="9">SUM(G17:G22)</f>
        <v>0</v>
      </c>
      <c r="H23" s="14">
        <f t="shared" ref="H23" si="10">SUM(H17:H22)</f>
        <v>0</v>
      </c>
      <c r="I23" s="14">
        <f t="shared" ref="I23" si="11">SUM(I17:I22)</f>
        <v>0</v>
      </c>
      <c r="J23" s="14">
        <f t="shared" ref="J23" si="12">SUM(J17:J22)</f>
        <v>0</v>
      </c>
      <c r="K23" s="14">
        <f t="shared" ref="K23" si="13">SUM(K17:K22)</f>
        <v>0</v>
      </c>
      <c r="L23" s="14">
        <f t="shared" ref="L23" si="14">SUM(L17:L22)</f>
        <v>0</v>
      </c>
      <c r="M23" s="14">
        <f t="shared" ref="M23" si="15">SUM(M17:M22)</f>
        <v>0</v>
      </c>
      <c r="N23" s="14">
        <f t="shared" ref="N23" si="16">SUM(N17:N22)</f>
        <v>0</v>
      </c>
      <c r="O23" s="15">
        <f t="shared" si="5"/>
        <v>0</v>
      </c>
    </row>
    <row r="24" spans="2:15" ht="23.25" customHeight="1" x14ac:dyDescent="0.15">
      <c r="B24" s="6" t="s">
        <v>14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>
        <f t="shared" si="5"/>
        <v>0</v>
      </c>
    </row>
    <row r="25" spans="2:15" ht="23.25" customHeight="1" x14ac:dyDescent="0.15">
      <c r="B25" s="6" t="s">
        <v>15</v>
      </c>
      <c r="C25" s="16" t="str">
        <f>IF(AND(C21&lt;&gt;"",C22&lt;&gt;"",C24&lt;&gt;""),C24/C23,"")</f>
        <v/>
      </c>
      <c r="D25" s="16" t="str">
        <f t="shared" ref="D25:N25" si="17">IF(AND(D21&lt;&gt;"",D22&lt;&gt;"",D24&lt;&gt;""),D24/D23,"")</f>
        <v/>
      </c>
      <c r="E25" s="16" t="str">
        <f t="shared" si="17"/>
        <v/>
      </c>
      <c r="F25" s="16" t="str">
        <f t="shared" si="17"/>
        <v/>
      </c>
      <c r="G25" s="16" t="str">
        <f t="shared" si="17"/>
        <v/>
      </c>
      <c r="H25" s="16" t="str">
        <f t="shared" si="17"/>
        <v/>
      </c>
      <c r="I25" s="16" t="str">
        <f t="shared" si="17"/>
        <v/>
      </c>
      <c r="J25" s="16" t="str">
        <f t="shared" si="17"/>
        <v/>
      </c>
      <c r="K25" s="16" t="str">
        <f t="shared" si="17"/>
        <v/>
      </c>
      <c r="L25" s="16" t="str">
        <f t="shared" si="17"/>
        <v/>
      </c>
      <c r="M25" s="16" t="str">
        <f t="shared" si="17"/>
        <v/>
      </c>
      <c r="N25" s="16" t="str">
        <f t="shared" si="17"/>
        <v/>
      </c>
      <c r="O25" s="17" t="str">
        <f>IF(AND(O21&lt;&gt;0,O22&lt;&gt;0,O24&lt;&gt;0),O24/O23,"")</f>
        <v/>
      </c>
    </row>
    <row r="26" spans="2:15" ht="91.5" customHeight="1" thickBot="1" x14ac:dyDescent="0.2">
      <c r="B26" s="7" t="s">
        <v>16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9"/>
    </row>
  </sheetData>
  <mergeCells count="1">
    <mergeCell ref="M3:O3"/>
  </mergeCells>
  <phoneticPr fontId="1"/>
  <hyperlinks>
    <hyperlink ref="A1" r:id="rId1" display="テンプレート倉庫" xr:uid="{00000000-0004-0000-0000-000000000000}"/>
    <hyperlink ref="A1:BA1" r:id="rId2" display="他にも魅力的な情報がたっぷり！テンプレート倉庫" xr:uid="{D56EA09C-7C6C-4759-A149-82CAD787FB2A}"/>
  </hyperlinks>
  <printOptions horizontalCentered="1" verticalCentered="1"/>
  <pageMargins left="0.15748031496062992" right="0.15748031496062992" top="0.39370078740157483" bottom="0.24" header="0.31496062992125984" footer="0.16"/>
  <pageSetup paperSize="9" scale="8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template-soko.com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無料テンプレート・ワードテンプレート・エクセルテンプレートのテンプレート倉庫</dc:title>
  <dc:creator>blue</dc:creator>
  <cp:lastModifiedBy>k in</cp:lastModifiedBy>
  <cp:lastPrinted>2024-10-13T03:35:32Z</cp:lastPrinted>
  <dcterms:created xsi:type="dcterms:W3CDTF">2014-01-05T02:01:23Z</dcterms:created>
  <dcterms:modified xsi:type="dcterms:W3CDTF">2024-12-17T12:16:31Z</dcterms:modified>
</cp:coreProperties>
</file>